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C8EC54F4-313E-40D4-AD9C-24CA4B60298F}" xr6:coauthVersionLast="47" xr6:coauthVersionMax="47" xr10:uidLastSave="{00000000-0000-0000-0000-000000000000}"/>
  <bookViews>
    <workbookView xWindow="-120" yWindow="-120" windowWidth="29040" windowHeight="15720" xr2:uid="{00000000-000D-0000-FFFF-FFFF00000000}"/>
  </bookViews>
  <sheets>
    <sheet name="PPA 2026" sheetId="1" r:id="rId1"/>
  </sheets>
  <definedNames>
    <definedName name="_xlnm._FilterDatabase" localSheetId="0" hidden="1">'PPA 2026'!$A$18:$L$62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6" i="1" l="1"/>
  <c r="I34" i="1"/>
  <c r="I19" i="1"/>
  <c r="I20" i="1"/>
  <c r="I21" i="1"/>
  <c r="I22" i="1"/>
  <c r="I23" i="1"/>
  <c r="I24" i="1"/>
  <c r="I25" i="1"/>
  <c r="I27" i="1"/>
  <c r="I28" i="1"/>
  <c r="I29" i="1"/>
  <c r="I30" i="1"/>
  <c r="I31" i="1"/>
  <c r="I32" i="1"/>
  <c r="I33"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C12" i="1" l="1"/>
</calcChain>
</file>

<file path=xl/sharedStrings.xml><?xml version="1.0" encoding="utf-8"?>
<sst xmlns="http://schemas.openxmlformats.org/spreadsheetml/2006/main" count="356" uniqueCount="99">
  <si>
    <t>A. INFORMACIÓN GENERAL DE LA ENTIDAD</t>
  </si>
  <si>
    <t>Nombre</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</si>
  <si>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</si>
  <si>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</si>
  <si>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Teléfono</t>
  </si>
  <si>
    <t>Página web</t>
  </si>
  <si>
    <t>Misión y visión</t>
  </si>
  <si>
    <t>Perspectiva estratégica</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</si>
  <si>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</si>
  <si>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</si>
  <si>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</si>
  <si>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</si>
  <si>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</si>
  <si>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</si>
  <si>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</si>
  <si>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</si>
  <si>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Descripción</t>
  </si>
  <si>
    <t>Fecha estimada de inicio de proceso de selección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</si>
  <si>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</si>
  <si>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</si>
  <si>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</si>
  <si>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</si>
  <si>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</si>
  <si>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</si>
  <si>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</si>
  <si>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</si>
  <si>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DIRECTA</t>
  </si>
  <si>
    <t>PROPIOS</t>
  </si>
  <si>
    <t>N/A</t>
  </si>
  <si>
    <t xml:space="preserve">12 MESES </t>
  </si>
  <si>
    <t>12 MESES</t>
  </si>
  <si>
    <t>INSUMOS DE ASEO REPORTADOS POR SUMINISTROS</t>
  </si>
  <si>
    <t xml:space="preserve"> </t>
  </si>
  <si>
    <t>ESE HOSPITAL LOCAL EL RETEN</t>
  </si>
  <si>
    <t>Calle 6  Carrera 4 Esq. El Reten Magdalena</t>
  </si>
  <si>
    <t>www.hospitalelreten.gov.co</t>
  </si>
  <si>
    <t>Mejoramiento en la calidad de prestación de servicios de salud a toda la población de esta subregión ofreciendo servicios oportunos y de calidad.</t>
  </si>
  <si>
    <t>contactenos@hospitalelreten.gov.co</t>
  </si>
  <si>
    <t>SERVICIOS MÉDICOS GENERALES</t>
  </si>
  <si>
    <t>SERVICIOS ODONTOLÓGICOS</t>
  </si>
  <si>
    <t xml:space="preserve">PRESTACIÓN DE SERVICIOS TECNICOS </t>
  </si>
  <si>
    <t>SERVICIOS DE LABORATORIO</t>
  </si>
  <si>
    <t>SERVICIOS DE DIAGNÓSTICO DE IMÁGENES</t>
  </si>
  <si>
    <t>SERVICIOS DE RECOLECCIÓN DE DESECHOS HOSPITALARIOS Y OTROS DESECHOS BIOLÓGICOS PELIGROSOS</t>
  </si>
  <si>
    <t>SERVICIOS DE LIMPIEZA GENERAL Y PORTERIA</t>
  </si>
  <si>
    <t>OTROS SERVICIOS DE APOYO N.C.P.</t>
  </si>
  <si>
    <t>SERVICIO DE ENERGIA ELECTRICA</t>
  </si>
  <si>
    <t>SERVICIOS DE ACUEDUCTO Y ALCANTARILLADO</t>
  </si>
  <si>
    <t>SERVICIOS DE COMUNICACIONES MÓVILES</t>
  </si>
  <si>
    <t xml:space="preserve">MANTENIMIENTOS HOSPITALARIO </t>
  </si>
  <si>
    <t xml:space="preserve">COMPRA DE COMBUSTIBLE </t>
  </si>
  <si>
    <t>IMPRESOS Y PUBLICACIONES</t>
  </si>
  <si>
    <t>PROPIO</t>
  </si>
  <si>
    <t>RECARGA DE EXTINTORES</t>
  </si>
  <si>
    <t>86101705 86101810</t>
  </si>
  <si>
    <t>CAPACITACIONES AL PERSONAL ADMINISTRATIVO Y ASISTENCIAL</t>
  </si>
  <si>
    <t>84131607 84131602 84131503 84131512</t>
  </si>
  <si>
    <t>Seguros de Vehiculo, de Asistencia Medica y Hospotalizacion, de responsabilidad civil, de Equipos.</t>
  </si>
  <si>
    <t>Estructura, Edificio y Casa para arrendamiento</t>
  </si>
  <si>
    <t>PUBLICIDAD Y PROPAGANDA</t>
  </si>
  <si>
    <t>PRESTACIÓN DE SERVICIOS TECNICOS ADMINISTRATIVOS</t>
  </si>
  <si>
    <t>80111701 80111706</t>
  </si>
  <si>
    <t xml:space="preserve">PRESTACIÓN DE SERVICIOS PROFESIONALES Y ADMINISTRATIVOS </t>
  </si>
  <si>
    <t>51161700 51151500 51142000 51182400 51211600 51191500  51171800  51181800 51191800 51191601 51172100 51171600  51161900 51141500 51161700 51142200  51151600 51161500 51151900 51151500 51171500 51171900 51181500 51181700 51182200 51201600 51201800 51131500 51131700 51142100 51131600 51101800 51121600 51121800 51122100 51102200 51101600 51101500 51102300 51102700 51101700 51121700 51121900 51122100</t>
  </si>
  <si>
    <t>MEDICAMENTOS</t>
  </si>
  <si>
    <t>ACTUALIZACIONES O PARCHES DE SOTFWARE</t>
  </si>
  <si>
    <t>42142523 42142502  42142402 42271709 42221512 42221504 42221506 42293505 42312201 42242300 42143103 39121436  41121808 42222300 51131810 40101903 42295205 42271717 42142609 42271802 41104102 42295401 42292307 42295513 13102011 42291805 41104112 42311901 42293603 42182200 42201800  51122100 42132200 42132203 42132205 46182001 42203902 42141500 42181501 42281704 42201712 42281900 42281705 42311506</t>
  </si>
  <si>
    <t xml:space="preserve">SUMINISTRO DE INSUMOS MEDICOS y DISPOSITIVOS MEDICOS </t>
  </si>
  <si>
    <t xml:space="preserve"> 42151600 42151810 42152434 42151909 42151902 42151618  42152512 46181533</t>
  </si>
  <si>
    <t>SUMINISTRO  DE MATERIAL ODONTOLOGICO</t>
  </si>
  <si>
    <t>42201848  42203708</t>
  </si>
  <si>
    <t>INSUMOS RX</t>
  </si>
  <si>
    <t>12161500 12161503 41106214 41116000 41116001 41116006 41116012 41116014</t>
  </si>
  <si>
    <t>INSUMOS LABORATORIO</t>
  </si>
  <si>
    <t>sillas de escritorios</t>
  </si>
  <si>
    <t>ups para los computadores</t>
  </si>
  <si>
    <t>Dispositivos de almacenamiento</t>
  </si>
  <si>
    <t>Monitores y pantallas de computador</t>
  </si>
  <si>
    <t>Impresoras láser</t>
  </si>
  <si>
    <t>Impresoras de múltiples funciones</t>
  </si>
  <si>
    <t>Computadores de escritorio</t>
  </si>
  <si>
    <t>Aires acondicionados</t>
  </si>
  <si>
    <t>Gabinetes de archivo o accesorios</t>
  </si>
  <si>
    <t>Estantes para carpetas de información</t>
  </si>
  <si>
    <t>Computadores Portetiles</t>
  </si>
  <si>
    <t>Analizadores de hematología</t>
  </si>
  <si>
    <t>Analizadores químicos</t>
  </si>
  <si>
    <t>C. NECESIDADES ADICIONALES</t>
  </si>
  <si>
    <t>Posibles códigos UNSPSC</t>
  </si>
  <si>
    <t>6 MESES</t>
  </si>
  <si>
    <t xml:space="preserve">COMPRA DE EQUIPOS MEDICOS Y ENSERES </t>
  </si>
  <si>
    <t>1 MESES</t>
  </si>
  <si>
    <t>PRESTACIÓN DE SERVICIOS  PROFESIONALES PARA REALIZAR ACTIVIDADES DE APOYO COMO ENFERMERO  EN LA E.S.E.</t>
  </si>
  <si>
    <t xml:space="preserve">PRESTACIÓN DE SERVICIOS   DE  APOYO COMO AUXILIAR DE ENFERMERÍA EN LA E.S.E </t>
  </si>
  <si>
    <t>ORDENES &gt; 280 SMMLV y ≤  1000 SMMLV ($1.750.905.000)</t>
  </si>
  <si>
    <t>ORDENES ≤  280  ($490.253.400)</t>
  </si>
  <si>
    <t>PLAN ANUAL DE ADQUISICIONES VIGENCIA 2026</t>
  </si>
  <si>
    <t xml:space="preserve">MISION
Somos una Empresa Social Del Estado que ofrece servicios de atención en salud garantizando a todas las personas el acceso a los servicios de prevención, promoción, protección y recuperación de la salud con eficiencia, calidad, seguridad y oportunidad, contamos con un capital humano calificado, formado en valores, y atención humanizada, siendo responsables con el medio ambiente y la optimización de recursos, comprometidos con la mejora continuo para la prestación eficiente de un servició orientado a hacia la satisfacción del usuario y sus familias.
VISION
Seremos reconocida como una Empresa Social Del Estado que ofrece servicios oportunos y de calidad, fundamentados en su equipo humano e infraestructura tecnológica, La ESE Hospital Local De Reten fijará como propósito fortalecer los servicios habilitados con reconocimiento servicios prestados con responsabilidad Social, humanizados, gestión administrativa y financiera sostenible, y preservación del ambiente en beneficio de nuestros usuarios y sus familias.
</t>
  </si>
  <si>
    <t>IVONNE MARITZA VIZCAINO CHACON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</si>
</sst>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164" formatCode="_(&quot;$&quot;* #,##0.00_);_(&quot;$&quot;* \(#,##0.00\);_(&quot;$&quot;* &quot;-&quot;??_);_(@_)"/>
    <numFmt numFmtId="165" formatCode="_(* #,##0.00_);_(* \(#,##0.00\);_(* &quot;-&quot;??_);_(@_)"/>
    <numFmt numFmtId="166" formatCode="_(&quot;$&quot;\ * #,##0_);_(&quot;$&quot;\ * \(#,##0\);_(&quot;$&quot;\ * &quot;-&quot;??_);_(@_)"/>
    <numFmt numFmtId="167" formatCode="_(* #,##0_);_(* \(#,##0\);_(* &quot;-&quot;??_);_(@_)"/>
    <numFmt numFmtId="168" formatCode="d/m/yyyy"/>
  </numFmts>
  <fonts count="16" x14ac:knownFonts="1">
    <font>
      <sz val="11"/>
      <color theme="1"/>
      <name val="Calibri"/>
      <scheme val="minor"/>
    </font>
    <font>
      <sz val="8"/>
      <color theme="1"/>
      <name val="Calibri"/>
      <family val="2"/>
    </font>
    <font>
      <sz val="11"/>
      <color theme="1"/>
      <name val="Calibri"/>
      <family val="2"/>
    </font>
    <font>
      <b/>
      <sz val="11"/>
      <color theme="1"/>
      <name val="Calibri"/>
      <family val="2"/>
    </font>
    <font>
      <sz val="11"/>
      <name val="Calibri"/>
      <family val="2"/>
    </font>
    <font>
      <u/>
      <sz val="11"/>
      <color theme="10"/>
      <name val="Calibri"/>
      <family val="2"/>
    </font>
    <font>
      <sz val="11"/>
      <color rgb="FF000000"/>
      <name val="Calibri"/>
      <family val="2"/>
    </font>
    <font>
      <b/>
      <sz val="11"/>
      <color theme="0"/>
      <name val="Calibri"/>
      <family val="2"/>
    </font>
    <font>
      <sz val="11"/>
      <color theme="1"/>
      <name val="Calibri"/>
      <family val="2"/>
    </font>
    <font>
      <b/>
      <sz val="11"/>
      <color theme="1"/>
      <name val="Calibri"/>
      <family val="2"/>
      <scheme val="minor"/>
    </font>
    <font>
      <sz val="11"/>
      <color theme="0"/>
      <name val="Calibri"/>
      <family val="2"/>
      <scheme val="minor"/>
    </font>
    <font>
      <sz val="8"/>
      <color theme="1"/>
      <name val="Calibri"/>
      <family val="2"/>
    </font>
    <font>
      <sz val="11"/>
      <color theme="1"/>
      <name val="Calibri"/>
      <family val="2"/>
      <scheme val="minor"/>
    </font>
    <font>
      <sz val="10"/>
      <color theme="1"/>
      <name val="Calibri"/>
      <family val="2"/>
    </font>
    <font>
      <b/>
      <sz val="16"/>
      <color theme="1"/>
      <name val="Calibri"/>
      <family val="2"/>
    </font>
    <font>
      <sz val="16"/>
      <name val="Calibri"/>
      <family val="2"/>
    </font>
  </fonts>
  <fills count="5">
    <fill>
      <patternFill patternType="none"/>
    </fill>
    <fill>
      <patternFill patternType="gray125"/>
    </fill>
    <fill>
      <patternFill patternType="solid">
        <fgColor theme="0"/>
        <bgColor theme="0"/>
      </patternFill>
    </fill>
    <fill>
      <patternFill patternType="solid">
        <fgColor theme="4"/>
        <bgColor theme="4"/>
      </patternFill>
    </fill>
    <fill>
      <patternFill patternType="solid">
        <fgColor theme="4"/>
      </patternFill>
    </fill>
  </fills>
  <borders count="26">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0" fillId="4" borderId="0" applyNumberFormat="0" applyBorder="0" applyAlignment="0" applyProtection="0"/>
    <xf numFmtId="165" fontId="12" fillId="0" borderId="0" applyFont="0" applyFill="0" applyBorder="0" applyAlignment="0" applyProtection="0"/>
  </cellStyleXfs>
  <cellXfs count="63">
    <xf numFmtId="0" fontId="0" fillId="0" borderId="0" xfId="0"/>
    <xf numFmtId="0" fontId="1"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2" fillId="2" borderId="6" xfId="0" applyFont="1" applyFill="1" applyBorder="1" applyAlignment="1">
      <alignment horizontal="left" vertical="center" wrapText="1"/>
    </xf>
    <xf numFmtId="0" fontId="3" fillId="2" borderId="6" xfId="0" applyFont="1" applyFill="1" applyBorder="1" applyAlignment="1">
      <alignment vertical="center" wrapText="1"/>
    </xf>
    <xf numFmtId="0" fontId="2" fillId="2" borderId="6" xfId="0" applyFont="1" applyFill="1" applyBorder="1" applyAlignment="1">
      <alignment vertical="center" wrapText="1"/>
    </xf>
    <xf numFmtId="0" fontId="5" fillId="2" borderId="6" xfId="0" applyFont="1" applyFill="1" applyBorder="1" applyAlignment="1">
      <alignment vertical="center" wrapText="1"/>
    </xf>
    <xf numFmtId="0" fontId="6" fillId="2" borderId="12"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2" xfId="0" applyFont="1" applyFill="1" applyBorder="1" applyAlignment="1">
      <alignment vertical="center" wrapText="1"/>
    </xf>
    <xf numFmtId="166" fontId="3" fillId="2" borderId="12" xfId="0" applyNumberFormat="1" applyFont="1" applyFill="1" applyBorder="1" applyAlignment="1">
      <alignment horizontal="left" vertical="center" wrapText="1"/>
    </xf>
    <xf numFmtId="167" fontId="2" fillId="2" borderId="1" xfId="0" applyNumberFormat="1" applyFont="1" applyFill="1" applyBorder="1" applyAlignment="1">
      <alignment horizontal="right" vertical="center" wrapText="1"/>
    </xf>
    <xf numFmtId="166" fontId="2" fillId="2" borderId="12" xfId="0" applyNumberFormat="1" applyFont="1" applyFill="1" applyBorder="1" applyAlignment="1">
      <alignment vertical="center" wrapText="1"/>
    </xf>
    <xf numFmtId="168" fontId="3" fillId="2" borderId="16" xfId="0" applyNumberFormat="1" applyFont="1" applyFill="1" applyBorder="1" applyAlignment="1">
      <alignment horizontal="right" vertical="center" wrapText="1"/>
    </xf>
    <xf numFmtId="0" fontId="1" fillId="2" borderId="1" xfId="0" applyFont="1" applyFill="1" applyBorder="1" applyAlignment="1">
      <alignment horizontal="center" vertical="center" wrapText="1"/>
    </xf>
    <xf numFmtId="0" fontId="7" fillId="3" borderId="6" xfId="0" applyFont="1" applyFill="1" applyBorder="1" applyAlignment="1">
      <alignment horizontal="center" vertical="center" wrapText="1"/>
    </xf>
    <xf numFmtId="2" fontId="7" fillId="3" borderId="6" xfId="0" applyNumberFormat="1" applyFont="1" applyFill="1" applyBorder="1" applyAlignment="1">
      <alignment horizontal="center" vertical="center" wrapText="1"/>
    </xf>
    <xf numFmtId="166" fontId="2" fillId="2" borderId="1" xfId="0" applyNumberFormat="1" applyFont="1" applyFill="1" applyBorder="1" applyAlignment="1">
      <alignment vertical="center" wrapText="1"/>
    </xf>
    <xf numFmtId="0" fontId="9" fillId="0" borderId="0" xfId="0" applyFont="1" applyAlignment="1">
      <alignment wrapText="1"/>
    </xf>
    <xf numFmtId="0" fontId="10" fillId="4" borderId="17" xfId="1" applyBorder="1" applyAlignment="1">
      <alignment wrapText="1"/>
    </xf>
    <xf numFmtId="0" fontId="10" fillId="4" borderId="18" xfId="1" applyBorder="1" applyAlignment="1">
      <alignment horizontal="left" wrapText="1"/>
    </xf>
    <xf numFmtId="0" fontId="10" fillId="4" borderId="19" xfId="1"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1" fillId="0" borderId="1" xfId="0" applyFont="1" applyBorder="1" applyAlignment="1">
      <alignment vertical="center" wrapText="1"/>
    </xf>
    <xf numFmtId="0" fontId="2" fillId="0" borderId="6" xfId="0" applyFont="1" applyBorder="1" applyAlignment="1">
      <alignment horizontal="left" vertical="center" wrapText="1"/>
    </xf>
    <xf numFmtId="0" fontId="2" fillId="0" borderId="6" xfId="0" applyFont="1" applyBorder="1" applyAlignment="1">
      <alignment vertical="center" wrapText="1"/>
    </xf>
    <xf numFmtId="168" fontId="2" fillId="0" borderId="6" xfId="0" applyNumberFormat="1" applyFont="1" applyBorder="1" applyAlignment="1">
      <alignment vertical="center" wrapText="1"/>
    </xf>
    <xf numFmtId="0" fontId="2" fillId="0" borderId="6" xfId="0" applyFont="1" applyBorder="1" applyAlignment="1">
      <alignment horizontal="center" vertical="center" wrapText="1"/>
    </xf>
    <xf numFmtId="167" fontId="2" fillId="0" borderId="6" xfId="0" applyNumberFormat="1" applyFont="1" applyBorder="1" applyAlignment="1">
      <alignment vertical="center" wrapText="1"/>
    </xf>
    <xf numFmtId="0" fontId="8" fillId="0" borderId="6" xfId="0" applyFont="1" applyBorder="1" applyAlignment="1">
      <alignment horizontal="left" vertical="center" wrapText="1"/>
    </xf>
    <xf numFmtId="0" fontId="11" fillId="0" borderId="1" xfId="0" applyFont="1" applyBorder="1" applyAlignment="1">
      <alignment vertical="center" wrapText="1"/>
    </xf>
    <xf numFmtId="165" fontId="0" fillId="0" borderId="0" xfId="2" applyFont="1"/>
    <xf numFmtId="165" fontId="0" fillId="0" borderId="0" xfId="0" applyNumberFormat="1"/>
    <xf numFmtId="164" fontId="2" fillId="2" borderId="1" xfId="0" applyNumberFormat="1" applyFont="1" applyFill="1" applyBorder="1" applyAlignment="1">
      <alignment horizontal="center" vertical="center" wrapText="1"/>
    </xf>
    <xf numFmtId="165" fontId="2" fillId="2" borderId="1" xfId="0" applyNumberFormat="1" applyFont="1" applyFill="1" applyBorder="1" applyAlignment="1">
      <alignment vertical="center" wrapText="1"/>
    </xf>
    <xf numFmtId="165" fontId="7" fillId="3" borderId="6" xfId="0" applyNumberFormat="1" applyFont="1" applyFill="1" applyBorder="1" applyAlignment="1">
      <alignment horizontal="center" vertical="center" wrapText="1"/>
    </xf>
    <xf numFmtId="165" fontId="2" fillId="0" borderId="6" xfId="0" applyNumberFormat="1" applyFont="1" applyBorder="1" applyAlignment="1">
      <alignment vertical="center" wrapText="1"/>
    </xf>
    <xf numFmtId="44" fontId="2" fillId="2" borderId="1" xfId="0" applyNumberFormat="1" applyFont="1" applyFill="1" applyBorder="1" applyAlignment="1">
      <alignment horizontal="center" vertical="center" wrapText="1"/>
    </xf>
    <xf numFmtId="165" fontId="2" fillId="2" borderId="1" xfId="2" applyFont="1" applyFill="1" applyBorder="1" applyAlignment="1">
      <alignment horizontal="center" vertical="center" wrapText="1"/>
    </xf>
    <xf numFmtId="0" fontId="2" fillId="2" borderId="0" xfId="0" applyFont="1" applyFill="1" applyAlignment="1">
      <alignment horizontal="right" vertical="center" wrapText="1"/>
    </xf>
    <xf numFmtId="0" fontId="3" fillId="2" borderId="4" xfId="0" applyFont="1" applyFill="1" applyBorder="1" applyAlignment="1">
      <alignment horizontal="left" vertical="center" wrapText="1"/>
    </xf>
    <xf numFmtId="0" fontId="4" fillId="0" borderId="5" xfId="0" applyFont="1" applyBorder="1"/>
    <xf numFmtId="0" fontId="2" fillId="2" borderId="7" xfId="0" applyFont="1" applyFill="1" applyBorder="1" applyAlignment="1">
      <alignment horizontal="center" vertical="center" wrapText="1"/>
    </xf>
    <xf numFmtId="0" fontId="4" fillId="0" borderId="8" xfId="0" applyFont="1" applyBorder="1"/>
    <xf numFmtId="0" fontId="4" fillId="0" borderId="9" xfId="0" applyFont="1" applyBorder="1"/>
    <xf numFmtId="0" fontId="4" fillId="0" borderId="10" xfId="0" applyFont="1" applyBorder="1"/>
    <xf numFmtId="0" fontId="0" fillId="0" borderId="0" xfId="0"/>
    <xf numFmtId="0" fontId="4" fillId="0" borderId="11" xfId="0" applyFont="1" applyBorder="1"/>
    <xf numFmtId="0" fontId="4" fillId="0" borderId="13" xfId="0" applyFont="1" applyBorder="1"/>
    <xf numFmtId="0" fontId="4" fillId="0" borderId="14" xfId="0" applyFont="1" applyBorder="1"/>
    <xf numFmtId="0" fontId="4" fillId="0" borderId="15" xfId="0" applyFont="1" applyBorder="1"/>
    <xf numFmtId="0" fontId="13" fillId="0" borderId="6" xfId="0" applyFont="1" applyBorder="1" applyAlignment="1">
      <alignment vertical="center" wrapText="1"/>
    </xf>
    <xf numFmtId="0" fontId="14" fillId="2" borderId="2" xfId="0" applyFont="1" applyFill="1" applyBorder="1" applyAlignment="1">
      <alignment horizontal="center" vertical="center" wrapText="1"/>
    </xf>
    <xf numFmtId="0" fontId="15" fillId="0" borderId="3" xfId="0" applyFont="1" applyBorder="1"/>
  </cellXfs>
  <cellStyles count="3">
    <cellStyle name="Énfasis1" xfId="1" builtinId="29"/>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1123950</xdr:colOff>
      <xdr:row>1</xdr:row>
      <xdr:rowOff>47625</xdr:rowOff>
    </xdr:from>
    <xdr:to>
      <xdr:col>8</xdr:col>
      <xdr:colOff>27252</xdr:colOff>
      <xdr:row>3</xdr:row>
      <xdr:rowOff>198931</xdr:rowOff>
    </xdr:to>
    <xdr:pic>
      <xdr:nvPicPr>
        <xdr:cNvPr id="3" name="Imagen 2">
          <a:extLst>
            <a:ext uri="{FF2B5EF4-FFF2-40B4-BE49-F238E27FC236}">
              <a16:creationId xmlns:a16="http://schemas.microsoft.com/office/drawing/2014/main" id="{128A9DDD-1655-5B2F-7A3A-BD35AC249E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10825" y="238125"/>
          <a:ext cx="2322777" cy="56088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ntacto@hospitalquindio.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3"/>
  <sheetViews>
    <sheetView tabSelected="1" workbookViewId="0">
      <selection activeCell="C5" sqref="C5:C8"/>
    </sheetView>
  </sheetViews>
  <sheetFormatPr baseColWidth="10" defaultColWidth="14.42578125" defaultRowHeight="15" customHeight="1" x14ac:dyDescent="0.25"/>
  <cols>
    <col min="1" max="1" width="4.140625" customWidth="1"/>
    <col min="2" max="2" width="19.7109375" customWidth="1"/>
    <col min="3" max="3" width="83.5703125" customWidth="1"/>
    <col min="4" max="4" width="13" customWidth="1"/>
    <col min="5" max="5" width="18.85546875" customWidth="1"/>
    <col min="6" max="6" width="18.28515625" customWidth="1"/>
    <col min="7" max="7" width="15" customWidth="1"/>
    <col min="8" max="8" width="18" style="41" customWidth="1"/>
    <col min="9" max="9" width="20.140625" customWidth="1"/>
    <col min="10" max="10" width="16.140625" customWidth="1"/>
    <col min="11" max="11" width="16.7109375" customWidth="1"/>
    <col min="12" max="12" width="32.85546875" customWidth="1"/>
    <col min="14" max="14" width="15.140625" bestFit="1" customWidth="1"/>
  </cols>
  <sheetData>
    <row r="1" spans="1:12" x14ac:dyDescent="0.25">
      <c r="A1" s="1"/>
      <c r="B1" s="2"/>
      <c r="C1" s="3"/>
      <c r="D1" s="4"/>
      <c r="E1" s="5"/>
      <c r="F1" s="3"/>
      <c r="G1" s="3"/>
      <c r="H1" s="43"/>
      <c r="I1" s="3"/>
      <c r="J1" s="3"/>
      <c r="K1" s="3"/>
      <c r="L1" s="3"/>
    </row>
    <row r="2" spans="1:12" ht="27" customHeight="1" x14ac:dyDescent="0.35">
      <c r="A2" s="1"/>
      <c r="B2" s="61" t="s">
        <v>96</v>
      </c>
      <c r="C2" s="62"/>
      <c r="D2" s="4"/>
      <c r="E2" s="5"/>
      <c r="F2" s="3"/>
      <c r="G2" s="3"/>
      <c r="H2" s="43"/>
      <c r="I2" s="3"/>
      <c r="J2" s="3"/>
      <c r="K2" s="3"/>
      <c r="L2" s="3"/>
    </row>
    <row r="3" spans="1:12" ht="5.25" customHeight="1" x14ac:dyDescent="0.25">
      <c r="A3" s="1"/>
      <c r="B3" s="6"/>
      <c r="C3" s="3"/>
      <c r="D3" s="4"/>
      <c r="E3" s="5"/>
      <c r="F3" s="3"/>
      <c r="G3" s="3"/>
      <c r="H3" s="43"/>
      <c r="I3" s="3"/>
      <c r="J3" s="3"/>
      <c r="K3" s="3"/>
      <c r="L3" s="3"/>
    </row>
    <row r="4" spans="1:12" ht="32.25" customHeight="1" x14ac:dyDescent="0.25">
      <c r="A4" s="1"/>
      <c r="B4" s="49" t="s">
        <v>0</v>
      </c>
      <c r="C4" s="50"/>
      <c r="D4" s="4"/>
      <c r="E4" s="5"/>
      <c r="F4" s="3"/>
      <c r="G4" s="3"/>
      <c r="H4" s="43"/>
      <c r="I4" s="3"/>
      <c r="J4" s="3"/>
      <c r="K4" s="3"/>
      <c r="L4" s="3"/>
    </row>
    <row r="5" spans="1:12" ht="20.25" customHeight="1" x14ac:dyDescent="0.25">
      <c r="A5" s="1"/>
      <c r="B5" s="7" t="s">
        <v>1</v>
      </c>
      <c r="C5" s="8" t="s">
        <v>33</v>
      </c>
      <c r="D5" s="4"/>
      <c r="E5" s="5"/>
      <c r="F5" s="51" t="s">
        <v>2</v>
      </c>
      <c r="G5" s="52"/>
      <c r="H5" s="52"/>
      <c r="I5" s="53"/>
      <c r="J5" s="3"/>
      <c r="K5" s="3"/>
      <c r="L5" s="3"/>
    </row>
    <row r="6" spans="1:12" ht="18.75" customHeight="1" x14ac:dyDescent="0.25">
      <c r="A6" s="1"/>
      <c r="B6" s="7" t="s">
        <v>3</v>
      </c>
      <c r="C6" s="9" t="s">
        <v>34</v>
      </c>
      <c r="D6" s="4"/>
      <c r="E6" s="5"/>
      <c r="F6" s="54"/>
      <c r="G6" s="55"/>
      <c r="H6" s="55"/>
      <c r="I6" s="56"/>
      <c r="J6" s="3"/>
      <c r="K6" s="3"/>
      <c r="L6" s="3"/>
    </row>
    <row r="7" spans="1:12" ht="18" customHeight="1" x14ac:dyDescent="0.25">
      <c r="A7" s="1"/>
      <c r="B7" s="7" t="s">
        <v>4</v>
      </c>
      <c r="C7" s="7">
        <v>3174340035</v>
      </c>
      <c r="D7" s="4"/>
      <c r="E7" s="5"/>
      <c r="F7" s="54"/>
      <c r="G7" s="55"/>
      <c r="H7" s="55"/>
      <c r="I7" s="56"/>
      <c r="J7" s="3"/>
      <c r="K7" s="3"/>
      <c r="L7" s="3"/>
    </row>
    <row r="8" spans="1:12" ht="24.75" customHeight="1" x14ac:dyDescent="0.25">
      <c r="A8" s="1"/>
      <c r="B8" s="7" t="s">
        <v>5</v>
      </c>
      <c r="C8" s="10" t="s">
        <v>35</v>
      </c>
      <c r="D8" s="4"/>
      <c r="E8" s="5"/>
      <c r="F8" s="54"/>
      <c r="G8" s="55"/>
      <c r="H8" s="55"/>
      <c r="I8" s="56"/>
      <c r="J8" s="3"/>
      <c r="K8" s="3"/>
      <c r="L8" s="3"/>
    </row>
    <row r="9" spans="1:12" ht="255" x14ac:dyDescent="0.25">
      <c r="A9" s="1"/>
      <c r="B9" s="7" t="s">
        <v>6</v>
      </c>
      <c r="C9" s="11" t="s">
        <v>97</v>
      </c>
      <c r="D9" s="4"/>
      <c r="E9" s="5"/>
      <c r="F9" s="57"/>
      <c r="G9" s="58"/>
      <c r="H9" s="58"/>
      <c r="I9" s="59"/>
      <c r="J9" s="3"/>
      <c r="K9" s="3"/>
      <c r="L9" s="3"/>
    </row>
    <row r="10" spans="1:12" ht="30" x14ac:dyDescent="0.25">
      <c r="A10" s="1"/>
      <c r="B10" s="7" t="s">
        <v>7</v>
      </c>
      <c r="C10" s="12" t="s">
        <v>36</v>
      </c>
      <c r="D10" s="4"/>
      <c r="E10" s="5"/>
      <c r="F10" s="3"/>
      <c r="G10" s="3"/>
      <c r="H10" s="43"/>
      <c r="I10" s="3"/>
      <c r="J10" s="3"/>
      <c r="K10" s="3"/>
      <c r="L10" s="3"/>
    </row>
    <row r="11" spans="1:12" ht="31.5" customHeight="1" x14ac:dyDescent="0.25">
      <c r="A11" s="1"/>
      <c r="B11" s="7" t="s">
        <v>8</v>
      </c>
      <c r="C11" s="13" t="s">
        <v>37</v>
      </c>
      <c r="D11" s="4"/>
      <c r="E11" s="5"/>
      <c r="F11" s="51" t="s">
        <v>9</v>
      </c>
      <c r="G11" s="52"/>
      <c r="H11" s="52"/>
      <c r="I11" s="53"/>
      <c r="J11" s="3"/>
      <c r="K11" s="3"/>
      <c r="L11" s="3"/>
    </row>
    <row r="12" spans="1:12" ht="30.75" customHeight="1" x14ac:dyDescent="0.25">
      <c r="A12" s="1"/>
      <c r="B12" s="7" t="s">
        <v>10</v>
      </c>
      <c r="C12" s="14">
        <f>SUM(H19:H62)</f>
        <v>3478337747</v>
      </c>
      <c r="D12" s="15"/>
      <c r="E12" s="42"/>
      <c r="F12" s="54"/>
      <c r="G12" s="55"/>
      <c r="H12" s="55"/>
      <c r="I12" s="56"/>
      <c r="J12" s="3"/>
      <c r="K12" s="3"/>
      <c r="L12" s="3"/>
    </row>
    <row r="13" spans="1:12" ht="45" x14ac:dyDescent="0.25">
      <c r="A13" s="1"/>
      <c r="B13" s="7" t="s">
        <v>11</v>
      </c>
      <c r="C13" s="16" t="s">
        <v>94</v>
      </c>
      <c r="D13" s="48"/>
      <c r="E13" s="46"/>
      <c r="F13" s="54"/>
      <c r="G13" s="55"/>
      <c r="H13" s="55"/>
      <c r="I13" s="56"/>
      <c r="J13" s="3"/>
      <c r="K13" s="3"/>
      <c r="L13" s="3"/>
    </row>
    <row r="14" spans="1:12" ht="27" customHeight="1" x14ac:dyDescent="0.25">
      <c r="A14" s="1"/>
      <c r="B14" s="7" t="s">
        <v>12</v>
      </c>
      <c r="C14" s="16" t="s">
        <v>95</v>
      </c>
      <c r="D14" s="48"/>
      <c r="E14" s="47"/>
      <c r="F14" s="54"/>
      <c r="G14" s="55"/>
      <c r="H14" s="55"/>
      <c r="I14" s="56"/>
      <c r="J14" s="3"/>
      <c r="K14" s="3"/>
      <c r="L14" s="3"/>
    </row>
    <row r="15" spans="1:12" ht="30" customHeight="1" thickBot="1" x14ac:dyDescent="0.3">
      <c r="A15" s="1"/>
      <c r="B15" s="7" t="s">
        <v>13</v>
      </c>
      <c r="C15" s="17">
        <v>46052</v>
      </c>
      <c r="D15" s="4"/>
      <c r="E15" s="5"/>
      <c r="F15" s="57"/>
      <c r="G15" s="58"/>
      <c r="H15" s="58"/>
      <c r="I15" s="59"/>
      <c r="J15" s="3"/>
      <c r="K15" s="3"/>
      <c r="L15" s="3"/>
    </row>
    <row r="16" spans="1:12" x14ac:dyDescent="0.25">
      <c r="A16" s="1"/>
      <c r="B16" s="2"/>
      <c r="C16" s="3" t="s">
        <v>32</v>
      </c>
      <c r="D16" s="4"/>
      <c r="E16" s="5"/>
      <c r="F16" s="3"/>
      <c r="G16" s="3"/>
      <c r="H16" s="43"/>
      <c r="I16" s="3"/>
      <c r="J16" s="3"/>
      <c r="K16" s="3"/>
      <c r="L16" s="3"/>
    </row>
    <row r="17" spans="1:14" ht="30" customHeight="1" x14ac:dyDescent="0.25">
      <c r="A17" s="1"/>
      <c r="B17" s="6" t="s">
        <v>14</v>
      </c>
      <c r="C17" s="3"/>
      <c r="D17" s="4"/>
      <c r="E17" s="5"/>
      <c r="F17" s="3"/>
      <c r="G17" s="3"/>
      <c r="H17" s="43"/>
      <c r="I17" s="21"/>
      <c r="J17" s="3"/>
      <c r="K17" s="3"/>
      <c r="L17" s="3"/>
    </row>
    <row r="18" spans="1:14" ht="78" customHeight="1" x14ac:dyDescent="0.25">
      <c r="A18" s="18"/>
      <c r="B18" s="19" t="s">
        <v>15</v>
      </c>
      <c r="C18" s="19" t="s">
        <v>16</v>
      </c>
      <c r="D18" s="19" t="s">
        <v>17</v>
      </c>
      <c r="E18" s="20" t="s">
        <v>18</v>
      </c>
      <c r="F18" s="19" t="s">
        <v>19</v>
      </c>
      <c r="G18" s="19" t="s">
        <v>20</v>
      </c>
      <c r="H18" s="44" t="s">
        <v>21</v>
      </c>
      <c r="I18" s="19" t="s">
        <v>22</v>
      </c>
      <c r="J18" s="19" t="s">
        <v>23</v>
      </c>
      <c r="K18" s="19" t="s">
        <v>24</v>
      </c>
      <c r="L18" s="19" t="s">
        <v>25</v>
      </c>
    </row>
    <row r="19" spans="1:14" ht="41.25" customHeight="1" x14ac:dyDescent="0.25">
      <c r="A19" s="32"/>
      <c r="B19" s="33">
        <v>85101601</v>
      </c>
      <c r="C19" s="34" t="s">
        <v>93</v>
      </c>
      <c r="D19" s="35">
        <v>46024</v>
      </c>
      <c r="E19" s="36" t="s">
        <v>29</v>
      </c>
      <c r="F19" s="34" t="s">
        <v>26</v>
      </c>
      <c r="G19" s="34" t="s">
        <v>27</v>
      </c>
      <c r="H19" s="45">
        <v>408374400</v>
      </c>
      <c r="I19" s="37">
        <f>+H19</f>
        <v>408374400</v>
      </c>
      <c r="J19" s="34" t="s">
        <v>28</v>
      </c>
      <c r="K19" s="34" t="s">
        <v>28</v>
      </c>
      <c r="L19" s="60" t="s">
        <v>98</v>
      </c>
      <c r="N19" s="41"/>
    </row>
    <row r="20" spans="1:14" ht="41.25" customHeight="1" x14ac:dyDescent="0.25">
      <c r="A20" s="32"/>
      <c r="B20" s="33">
        <v>85101601</v>
      </c>
      <c r="C20" s="34" t="s">
        <v>60</v>
      </c>
      <c r="D20" s="35">
        <v>46024</v>
      </c>
      <c r="E20" s="36" t="s">
        <v>29</v>
      </c>
      <c r="F20" s="34" t="s">
        <v>26</v>
      </c>
      <c r="G20" s="34" t="s">
        <v>27</v>
      </c>
      <c r="H20" s="45">
        <v>210653300</v>
      </c>
      <c r="I20" s="37">
        <f t="shared" ref="I20:I62" si="0">+H20</f>
        <v>210653300</v>
      </c>
      <c r="J20" s="34" t="s">
        <v>28</v>
      </c>
      <c r="K20" s="34" t="s">
        <v>28</v>
      </c>
      <c r="L20" s="60" t="s">
        <v>98</v>
      </c>
      <c r="N20" s="41"/>
    </row>
    <row r="21" spans="1:14" ht="49.5" customHeight="1" x14ac:dyDescent="0.25">
      <c r="A21" s="32"/>
      <c r="B21" s="33" t="s">
        <v>61</v>
      </c>
      <c r="C21" s="34" t="s">
        <v>62</v>
      </c>
      <c r="D21" s="35">
        <v>46024</v>
      </c>
      <c r="E21" s="36" t="s">
        <v>29</v>
      </c>
      <c r="F21" s="34" t="s">
        <v>26</v>
      </c>
      <c r="G21" s="34" t="s">
        <v>27</v>
      </c>
      <c r="H21" s="45">
        <v>374709680</v>
      </c>
      <c r="I21" s="37">
        <f t="shared" si="0"/>
        <v>374709680</v>
      </c>
      <c r="J21" s="34" t="s">
        <v>28</v>
      </c>
      <c r="K21" s="34" t="s">
        <v>28</v>
      </c>
      <c r="L21" s="60" t="s">
        <v>98</v>
      </c>
      <c r="N21" s="41"/>
    </row>
    <row r="22" spans="1:14" ht="49.5" customHeight="1" x14ac:dyDescent="0.25">
      <c r="A22" s="32"/>
      <c r="B22" s="33">
        <v>80111700</v>
      </c>
      <c r="C22" s="34" t="s">
        <v>92</v>
      </c>
      <c r="D22" s="35">
        <v>46024</v>
      </c>
      <c r="E22" s="36" t="s">
        <v>29</v>
      </c>
      <c r="F22" s="34" t="s">
        <v>26</v>
      </c>
      <c r="G22" s="34" t="s">
        <v>27</v>
      </c>
      <c r="H22" s="45">
        <v>46728000</v>
      </c>
      <c r="I22" s="37">
        <f t="shared" si="0"/>
        <v>46728000</v>
      </c>
      <c r="J22" s="34" t="s">
        <v>28</v>
      </c>
      <c r="K22" s="34" t="s">
        <v>28</v>
      </c>
      <c r="L22" s="60" t="s">
        <v>98</v>
      </c>
      <c r="N22" s="41"/>
    </row>
    <row r="23" spans="1:14" ht="49.5" customHeight="1" x14ac:dyDescent="0.25">
      <c r="A23" s="32"/>
      <c r="B23" s="33">
        <v>85122201</v>
      </c>
      <c r="C23" s="38" t="s">
        <v>38</v>
      </c>
      <c r="D23" s="35">
        <v>46024</v>
      </c>
      <c r="E23" s="36" t="s">
        <v>29</v>
      </c>
      <c r="F23" s="34" t="s">
        <v>26</v>
      </c>
      <c r="G23" s="33" t="s">
        <v>27</v>
      </c>
      <c r="H23" s="45">
        <v>393452800</v>
      </c>
      <c r="I23" s="37">
        <f t="shared" si="0"/>
        <v>393452800</v>
      </c>
      <c r="J23" s="33" t="s">
        <v>28</v>
      </c>
      <c r="K23" s="33" t="s">
        <v>28</v>
      </c>
      <c r="L23" s="60" t="s">
        <v>98</v>
      </c>
      <c r="N23" s="41"/>
    </row>
    <row r="24" spans="1:14" x14ac:dyDescent="0.25">
      <c r="A24" s="32"/>
      <c r="B24" s="33">
        <v>85122000</v>
      </c>
      <c r="C24" s="38" t="s">
        <v>39</v>
      </c>
      <c r="D24" s="35">
        <v>46024</v>
      </c>
      <c r="E24" s="36" t="s">
        <v>29</v>
      </c>
      <c r="F24" s="34" t="s">
        <v>26</v>
      </c>
      <c r="G24" s="33" t="s">
        <v>27</v>
      </c>
      <c r="H24" s="45">
        <v>32709600</v>
      </c>
      <c r="I24" s="37">
        <f t="shared" si="0"/>
        <v>32709600</v>
      </c>
      <c r="J24" s="33" t="s">
        <v>28</v>
      </c>
      <c r="K24" s="33" t="s">
        <v>28</v>
      </c>
      <c r="L24" s="60" t="s">
        <v>98</v>
      </c>
      <c r="N24" s="41"/>
    </row>
    <row r="25" spans="1:14" x14ac:dyDescent="0.25">
      <c r="A25" s="32"/>
      <c r="B25" s="33">
        <v>85101600</v>
      </c>
      <c r="C25" s="33" t="s">
        <v>40</v>
      </c>
      <c r="D25" s="35">
        <v>46024</v>
      </c>
      <c r="E25" s="36" t="s">
        <v>29</v>
      </c>
      <c r="F25" s="34" t="s">
        <v>26</v>
      </c>
      <c r="G25" s="33" t="s">
        <v>27</v>
      </c>
      <c r="H25" s="45">
        <v>84629600</v>
      </c>
      <c r="I25" s="37">
        <f t="shared" si="0"/>
        <v>84629600</v>
      </c>
      <c r="J25" s="33" t="s">
        <v>28</v>
      </c>
      <c r="K25" s="33" t="s">
        <v>28</v>
      </c>
      <c r="L25" s="60" t="s">
        <v>98</v>
      </c>
      <c r="N25" s="41"/>
    </row>
    <row r="26" spans="1:14" x14ac:dyDescent="0.25">
      <c r="A26" s="32"/>
      <c r="B26" s="33">
        <v>85121800</v>
      </c>
      <c r="C26" s="33" t="s">
        <v>41</v>
      </c>
      <c r="D26" s="35">
        <v>46024</v>
      </c>
      <c r="E26" s="36" t="s">
        <v>29</v>
      </c>
      <c r="F26" s="34" t="s">
        <v>26</v>
      </c>
      <c r="G26" s="33" t="s">
        <v>27</v>
      </c>
      <c r="H26" s="45">
        <v>42950409</v>
      </c>
      <c r="I26" s="37">
        <f t="shared" si="0"/>
        <v>42950409</v>
      </c>
      <c r="J26" s="33" t="s">
        <v>28</v>
      </c>
      <c r="K26" s="33" t="s">
        <v>28</v>
      </c>
      <c r="L26" s="60" t="s">
        <v>98</v>
      </c>
      <c r="N26" s="41"/>
    </row>
    <row r="27" spans="1:14" x14ac:dyDescent="0.25">
      <c r="A27" s="32"/>
      <c r="B27" s="33">
        <v>85121800</v>
      </c>
      <c r="C27" s="33" t="s">
        <v>42</v>
      </c>
      <c r="D27" s="35">
        <v>46024</v>
      </c>
      <c r="E27" s="36" t="s">
        <v>29</v>
      </c>
      <c r="F27" s="34" t="s">
        <v>26</v>
      </c>
      <c r="G27" s="33" t="s">
        <v>27</v>
      </c>
      <c r="H27" s="45">
        <v>54870000</v>
      </c>
      <c r="I27" s="37">
        <f t="shared" si="0"/>
        <v>54870000</v>
      </c>
      <c r="J27" s="33" t="s">
        <v>28</v>
      </c>
      <c r="K27" s="33" t="s">
        <v>28</v>
      </c>
      <c r="L27" s="60" t="s">
        <v>98</v>
      </c>
      <c r="N27" s="41"/>
    </row>
    <row r="28" spans="1:14" ht="30" x14ac:dyDescent="0.25">
      <c r="A28" s="32"/>
      <c r="B28" s="33">
        <v>76121900</v>
      </c>
      <c r="C28" s="33" t="s">
        <v>43</v>
      </c>
      <c r="D28" s="35">
        <v>46024</v>
      </c>
      <c r="E28" s="36" t="s">
        <v>29</v>
      </c>
      <c r="F28" s="34" t="s">
        <v>26</v>
      </c>
      <c r="G28" s="33" t="s">
        <v>27</v>
      </c>
      <c r="H28" s="45">
        <v>30420400</v>
      </c>
      <c r="I28" s="37">
        <f t="shared" si="0"/>
        <v>30420400</v>
      </c>
      <c r="J28" s="33" t="s">
        <v>28</v>
      </c>
      <c r="K28" s="33" t="s">
        <v>28</v>
      </c>
      <c r="L28" s="60" t="s">
        <v>98</v>
      </c>
      <c r="N28" s="41"/>
    </row>
    <row r="29" spans="1:14" x14ac:dyDescent="0.25">
      <c r="A29" s="32"/>
      <c r="B29" s="33">
        <v>80111600</v>
      </c>
      <c r="C29" s="33" t="s">
        <v>44</v>
      </c>
      <c r="D29" s="35">
        <v>46024</v>
      </c>
      <c r="E29" s="36" t="s">
        <v>29</v>
      </c>
      <c r="F29" s="34" t="s">
        <v>26</v>
      </c>
      <c r="G29" s="34" t="s">
        <v>27</v>
      </c>
      <c r="H29" s="45">
        <v>100890000</v>
      </c>
      <c r="I29" s="37">
        <f t="shared" si="0"/>
        <v>100890000</v>
      </c>
      <c r="J29" s="34" t="s">
        <v>28</v>
      </c>
      <c r="K29" s="34" t="s">
        <v>28</v>
      </c>
      <c r="L29" s="60" t="s">
        <v>98</v>
      </c>
      <c r="N29" s="41"/>
    </row>
    <row r="30" spans="1:14" x14ac:dyDescent="0.25">
      <c r="A30" s="32"/>
      <c r="B30" s="33">
        <v>80111600</v>
      </c>
      <c r="C30" s="33" t="s">
        <v>45</v>
      </c>
      <c r="D30" s="35">
        <v>46024</v>
      </c>
      <c r="E30" s="36" t="s">
        <v>29</v>
      </c>
      <c r="F30" s="34" t="s">
        <v>26</v>
      </c>
      <c r="G30" s="33" t="s">
        <v>27</v>
      </c>
      <c r="H30" s="45">
        <v>47011200</v>
      </c>
      <c r="I30" s="37">
        <f t="shared" si="0"/>
        <v>47011200</v>
      </c>
      <c r="J30" s="33" t="s">
        <v>28</v>
      </c>
      <c r="K30" s="33" t="s">
        <v>28</v>
      </c>
      <c r="L30" s="60" t="s">
        <v>98</v>
      </c>
      <c r="N30" s="41"/>
    </row>
    <row r="31" spans="1:14" ht="49.5" customHeight="1" x14ac:dyDescent="0.25">
      <c r="A31" s="32"/>
      <c r="B31" s="33">
        <v>83101800</v>
      </c>
      <c r="C31" s="38" t="s">
        <v>46</v>
      </c>
      <c r="D31" s="35">
        <v>46024</v>
      </c>
      <c r="E31" s="36" t="s">
        <v>29</v>
      </c>
      <c r="F31" s="34" t="s">
        <v>26</v>
      </c>
      <c r="G31" s="33" t="s">
        <v>27</v>
      </c>
      <c r="H31" s="45">
        <v>160412834</v>
      </c>
      <c r="I31" s="37">
        <f t="shared" si="0"/>
        <v>160412834</v>
      </c>
      <c r="J31" s="33" t="s">
        <v>28</v>
      </c>
      <c r="K31" s="33" t="s">
        <v>28</v>
      </c>
      <c r="L31" s="60" t="s">
        <v>98</v>
      </c>
      <c r="N31" s="41"/>
    </row>
    <row r="32" spans="1:14" ht="49.5" customHeight="1" x14ac:dyDescent="0.25">
      <c r="A32" s="32"/>
      <c r="B32" s="33">
        <v>83101500</v>
      </c>
      <c r="C32" s="38" t="s">
        <v>47</v>
      </c>
      <c r="D32" s="35">
        <v>46024</v>
      </c>
      <c r="E32" s="36" t="s">
        <v>29</v>
      </c>
      <c r="F32" s="34" t="s">
        <v>26</v>
      </c>
      <c r="G32" s="33" t="s">
        <v>27</v>
      </c>
      <c r="H32" s="45">
        <v>6829226</v>
      </c>
      <c r="I32" s="37">
        <f t="shared" si="0"/>
        <v>6829226</v>
      </c>
      <c r="J32" s="33" t="s">
        <v>28</v>
      </c>
      <c r="K32" s="33" t="s">
        <v>28</v>
      </c>
      <c r="L32" s="60" t="s">
        <v>98</v>
      </c>
      <c r="N32" s="41"/>
    </row>
    <row r="33" spans="1:14" ht="75" customHeight="1" x14ac:dyDescent="0.25">
      <c r="A33" s="32"/>
      <c r="B33" s="33">
        <v>83111600</v>
      </c>
      <c r="C33" s="38" t="s">
        <v>48</v>
      </c>
      <c r="D33" s="35">
        <v>46024</v>
      </c>
      <c r="E33" s="36" t="s">
        <v>29</v>
      </c>
      <c r="F33" s="34" t="s">
        <v>26</v>
      </c>
      <c r="G33" s="33" t="s">
        <v>27</v>
      </c>
      <c r="H33" s="45">
        <v>6490000</v>
      </c>
      <c r="I33" s="37">
        <f t="shared" si="0"/>
        <v>6490000</v>
      </c>
      <c r="J33" s="33" t="s">
        <v>28</v>
      </c>
      <c r="K33" s="33" t="s">
        <v>28</v>
      </c>
      <c r="L33" s="60" t="s">
        <v>98</v>
      </c>
      <c r="N33" s="41"/>
    </row>
    <row r="34" spans="1:14" ht="60.75" customHeight="1" x14ac:dyDescent="0.25">
      <c r="A34" s="32"/>
      <c r="B34" s="33">
        <v>72151500</v>
      </c>
      <c r="C34" s="33" t="s">
        <v>49</v>
      </c>
      <c r="D34" s="35">
        <v>46024</v>
      </c>
      <c r="E34" s="36" t="s">
        <v>30</v>
      </c>
      <c r="F34" s="34" t="s">
        <v>26</v>
      </c>
      <c r="G34" s="34" t="s">
        <v>27</v>
      </c>
      <c r="H34" s="45">
        <v>285359339</v>
      </c>
      <c r="I34" s="37">
        <f t="shared" si="0"/>
        <v>285359339</v>
      </c>
      <c r="J34" s="34" t="s">
        <v>28</v>
      </c>
      <c r="K34" s="34" t="s">
        <v>28</v>
      </c>
      <c r="L34" s="60" t="s">
        <v>98</v>
      </c>
      <c r="N34" s="41"/>
    </row>
    <row r="35" spans="1:14" ht="66.75" customHeight="1" x14ac:dyDescent="0.25">
      <c r="A35" s="32"/>
      <c r="B35" s="33">
        <v>78181701</v>
      </c>
      <c r="C35" s="33" t="s">
        <v>50</v>
      </c>
      <c r="D35" s="35">
        <v>46024</v>
      </c>
      <c r="E35" s="36" t="s">
        <v>30</v>
      </c>
      <c r="F35" s="34" t="s">
        <v>26</v>
      </c>
      <c r="G35" s="34" t="s">
        <v>27</v>
      </c>
      <c r="H35" s="45">
        <v>107734000</v>
      </c>
      <c r="I35" s="37">
        <f t="shared" si="0"/>
        <v>107734000</v>
      </c>
      <c r="J35" s="34" t="s">
        <v>28</v>
      </c>
      <c r="K35" s="34" t="s">
        <v>28</v>
      </c>
      <c r="L35" s="60" t="s">
        <v>98</v>
      </c>
      <c r="N35" s="41"/>
    </row>
    <row r="36" spans="1:14" ht="66.75" customHeight="1" x14ac:dyDescent="0.25">
      <c r="A36" s="32"/>
      <c r="B36" s="33">
        <v>55101519</v>
      </c>
      <c r="C36" s="33" t="s">
        <v>51</v>
      </c>
      <c r="D36" s="35">
        <v>46024</v>
      </c>
      <c r="E36" s="36" t="s">
        <v>30</v>
      </c>
      <c r="F36" s="34" t="s">
        <v>26</v>
      </c>
      <c r="G36" s="34" t="s">
        <v>52</v>
      </c>
      <c r="H36" s="45">
        <v>5782000</v>
      </c>
      <c r="I36" s="37">
        <f t="shared" si="0"/>
        <v>5782000</v>
      </c>
      <c r="J36" s="34" t="s">
        <v>28</v>
      </c>
      <c r="K36" s="34" t="s">
        <v>28</v>
      </c>
      <c r="L36" s="60" t="s">
        <v>98</v>
      </c>
      <c r="N36" s="41"/>
    </row>
    <row r="37" spans="1:14" ht="49.5" customHeight="1" x14ac:dyDescent="0.25">
      <c r="A37" s="32"/>
      <c r="B37" s="33">
        <v>46191601</v>
      </c>
      <c r="C37" s="33" t="s">
        <v>53</v>
      </c>
      <c r="D37" s="35">
        <v>46024</v>
      </c>
      <c r="E37" s="36" t="s">
        <v>30</v>
      </c>
      <c r="F37" s="34" t="s">
        <v>26</v>
      </c>
      <c r="G37" s="34" t="s">
        <v>52</v>
      </c>
      <c r="H37" s="45">
        <v>4130000</v>
      </c>
      <c r="I37" s="37">
        <f t="shared" si="0"/>
        <v>4130000</v>
      </c>
      <c r="J37" s="34" t="s">
        <v>28</v>
      </c>
      <c r="K37" s="34" t="s">
        <v>28</v>
      </c>
      <c r="L37" s="60" t="s">
        <v>98</v>
      </c>
      <c r="N37" s="41"/>
    </row>
    <row r="38" spans="1:14" ht="60.75" customHeight="1" x14ac:dyDescent="0.25">
      <c r="A38" s="32"/>
      <c r="B38" s="33" t="s">
        <v>54</v>
      </c>
      <c r="C38" s="33" t="s">
        <v>55</v>
      </c>
      <c r="D38" s="35">
        <v>46024</v>
      </c>
      <c r="E38" s="36" t="s">
        <v>30</v>
      </c>
      <c r="F38" s="34" t="s">
        <v>26</v>
      </c>
      <c r="G38" s="34" t="s">
        <v>52</v>
      </c>
      <c r="H38" s="45">
        <v>23364000</v>
      </c>
      <c r="I38" s="37">
        <f t="shared" si="0"/>
        <v>23364000</v>
      </c>
      <c r="J38" s="34" t="s">
        <v>28</v>
      </c>
      <c r="K38" s="34" t="s">
        <v>28</v>
      </c>
      <c r="L38" s="60" t="s">
        <v>98</v>
      </c>
      <c r="N38" s="41"/>
    </row>
    <row r="39" spans="1:14" ht="57" customHeight="1" x14ac:dyDescent="0.25">
      <c r="A39" s="32"/>
      <c r="B39" s="33" t="s">
        <v>56</v>
      </c>
      <c r="C39" s="33" t="s">
        <v>57</v>
      </c>
      <c r="D39" s="35">
        <v>46024</v>
      </c>
      <c r="E39" s="36" t="s">
        <v>30</v>
      </c>
      <c r="F39" s="34" t="s">
        <v>26</v>
      </c>
      <c r="G39" s="34" t="s">
        <v>52</v>
      </c>
      <c r="H39" s="45">
        <v>79847802</v>
      </c>
      <c r="I39" s="37">
        <f t="shared" si="0"/>
        <v>79847802</v>
      </c>
      <c r="J39" s="34" t="s">
        <v>28</v>
      </c>
      <c r="K39" s="34" t="s">
        <v>28</v>
      </c>
      <c r="L39" s="60" t="s">
        <v>98</v>
      </c>
      <c r="N39" s="41"/>
    </row>
    <row r="40" spans="1:14" ht="57.75" customHeight="1" x14ac:dyDescent="0.25">
      <c r="A40" s="32"/>
      <c r="B40" s="33">
        <v>95141601</v>
      </c>
      <c r="C40" s="33" t="s">
        <v>58</v>
      </c>
      <c r="D40" s="35">
        <v>46024</v>
      </c>
      <c r="E40" s="36" t="s">
        <v>89</v>
      </c>
      <c r="F40" s="34" t="s">
        <v>26</v>
      </c>
      <c r="G40" s="34" t="s">
        <v>52</v>
      </c>
      <c r="H40" s="45">
        <v>10620000</v>
      </c>
      <c r="I40" s="37">
        <f t="shared" si="0"/>
        <v>10620000</v>
      </c>
      <c r="J40" s="34" t="s">
        <v>28</v>
      </c>
      <c r="K40" s="34" t="s">
        <v>28</v>
      </c>
      <c r="L40" s="60" t="s">
        <v>98</v>
      </c>
      <c r="N40" s="41"/>
    </row>
    <row r="41" spans="1:14" ht="45.75" customHeight="1" x14ac:dyDescent="0.25">
      <c r="A41" s="32"/>
      <c r="B41" s="33">
        <v>60105400</v>
      </c>
      <c r="C41" s="33" t="s">
        <v>59</v>
      </c>
      <c r="D41" s="35">
        <v>46024</v>
      </c>
      <c r="E41" s="36" t="s">
        <v>30</v>
      </c>
      <c r="F41" s="34" t="s">
        <v>26</v>
      </c>
      <c r="G41" s="34" t="s">
        <v>52</v>
      </c>
      <c r="H41" s="45">
        <v>16520000</v>
      </c>
      <c r="I41" s="37">
        <f t="shared" si="0"/>
        <v>16520000</v>
      </c>
      <c r="J41" s="34" t="s">
        <v>28</v>
      </c>
      <c r="K41" s="34" t="s">
        <v>28</v>
      </c>
      <c r="L41" s="60" t="s">
        <v>98</v>
      </c>
      <c r="N41" s="41"/>
    </row>
    <row r="42" spans="1:14" x14ac:dyDescent="0.25">
      <c r="A42" s="32"/>
      <c r="B42" s="33">
        <v>14111507</v>
      </c>
      <c r="C42" s="33" t="s">
        <v>90</v>
      </c>
      <c r="D42" s="35">
        <v>46024</v>
      </c>
      <c r="E42" s="36" t="s">
        <v>91</v>
      </c>
      <c r="F42" s="34" t="s">
        <v>26</v>
      </c>
      <c r="G42" s="34" t="s">
        <v>52</v>
      </c>
      <c r="H42" s="45">
        <v>281548000</v>
      </c>
      <c r="I42" s="37">
        <f t="shared" si="0"/>
        <v>281548000</v>
      </c>
      <c r="J42" s="34" t="s">
        <v>28</v>
      </c>
      <c r="K42" s="34" t="s">
        <v>28</v>
      </c>
      <c r="L42" s="60" t="s">
        <v>98</v>
      </c>
      <c r="N42" s="41"/>
    </row>
    <row r="43" spans="1:14" x14ac:dyDescent="0.25">
      <c r="A43" s="32"/>
      <c r="B43" s="33">
        <v>56101504</v>
      </c>
      <c r="C43" s="33" t="s">
        <v>74</v>
      </c>
      <c r="D43" s="35">
        <v>46024</v>
      </c>
      <c r="E43" s="36" t="s">
        <v>91</v>
      </c>
      <c r="F43" s="34" t="s">
        <v>26</v>
      </c>
      <c r="G43" s="34" t="s">
        <v>52</v>
      </c>
      <c r="H43" s="45">
        <v>4413200</v>
      </c>
      <c r="I43" s="37">
        <f t="shared" si="0"/>
        <v>4413200</v>
      </c>
      <c r="J43" s="34" t="s">
        <v>28</v>
      </c>
      <c r="K43" s="34" t="s">
        <v>28</v>
      </c>
      <c r="L43" s="60" t="s">
        <v>98</v>
      </c>
      <c r="N43" s="41"/>
    </row>
    <row r="44" spans="1:14" x14ac:dyDescent="0.25">
      <c r="A44" s="32"/>
      <c r="B44" s="33">
        <v>26111700</v>
      </c>
      <c r="C44" s="33" t="s">
        <v>75</v>
      </c>
      <c r="D44" s="35">
        <v>46024</v>
      </c>
      <c r="E44" s="36" t="s">
        <v>91</v>
      </c>
      <c r="F44" s="34" t="s">
        <v>26</v>
      </c>
      <c r="G44" s="34" t="s">
        <v>52</v>
      </c>
      <c r="H44" s="45">
        <v>6490000</v>
      </c>
      <c r="I44" s="37">
        <f t="shared" si="0"/>
        <v>6490000</v>
      </c>
      <c r="J44" s="34" t="s">
        <v>28</v>
      </c>
      <c r="K44" s="34" t="s">
        <v>28</v>
      </c>
      <c r="L44" s="60" t="s">
        <v>98</v>
      </c>
      <c r="N44" s="41"/>
    </row>
    <row r="45" spans="1:14" x14ac:dyDescent="0.25">
      <c r="A45" s="32"/>
      <c r="B45" s="33">
        <v>43201800</v>
      </c>
      <c r="C45" s="33" t="s">
        <v>76</v>
      </c>
      <c r="D45" s="35">
        <v>46024</v>
      </c>
      <c r="E45" s="36" t="s">
        <v>91</v>
      </c>
      <c r="F45" s="34" t="s">
        <v>26</v>
      </c>
      <c r="G45" s="34" t="s">
        <v>52</v>
      </c>
      <c r="H45" s="45">
        <v>1947000</v>
      </c>
      <c r="I45" s="37">
        <f t="shared" si="0"/>
        <v>1947000</v>
      </c>
      <c r="J45" s="34" t="s">
        <v>28</v>
      </c>
      <c r="K45" s="34" t="s">
        <v>28</v>
      </c>
      <c r="L45" s="60" t="s">
        <v>98</v>
      </c>
      <c r="N45" s="41"/>
    </row>
    <row r="46" spans="1:14" x14ac:dyDescent="0.25">
      <c r="A46" s="32"/>
      <c r="B46" s="33">
        <v>43211900</v>
      </c>
      <c r="C46" s="33" t="s">
        <v>77</v>
      </c>
      <c r="D46" s="35">
        <v>46024</v>
      </c>
      <c r="E46" s="36" t="s">
        <v>91</v>
      </c>
      <c r="F46" s="34" t="s">
        <v>26</v>
      </c>
      <c r="G46" s="34" t="s">
        <v>52</v>
      </c>
      <c r="H46" s="45">
        <v>1298000</v>
      </c>
      <c r="I46" s="37">
        <f t="shared" si="0"/>
        <v>1298000</v>
      </c>
      <c r="J46" s="34" t="s">
        <v>28</v>
      </c>
      <c r="K46" s="34" t="s">
        <v>28</v>
      </c>
      <c r="L46" s="60" t="s">
        <v>98</v>
      </c>
      <c r="N46" s="41"/>
    </row>
    <row r="47" spans="1:14" x14ac:dyDescent="0.25">
      <c r="A47" s="32"/>
      <c r="B47" s="33">
        <v>43212105</v>
      </c>
      <c r="C47" s="33" t="s">
        <v>78</v>
      </c>
      <c r="D47" s="35">
        <v>46024</v>
      </c>
      <c r="E47" s="36" t="s">
        <v>91</v>
      </c>
      <c r="F47" s="34" t="s">
        <v>26</v>
      </c>
      <c r="G47" s="34" t="s">
        <v>52</v>
      </c>
      <c r="H47" s="45">
        <v>5192000</v>
      </c>
      <c r="I47" s="37">
        <f t="shared" si="0"/>
        <v>5192000</v>
      </c>
      <c r="J47" s="34" t="s">
        <v>28</v>
      </c>
      <c r="K47" s="34" t="s">
        <v>28</v>
      </c>
      <c r="L47" s="60" t="s">
        <v>98</v>
      </c>
      <c r="N47" s="41"/>
    </row>
    <row r="48" spans="1:14" x14ac:dyDescent="0.25">
      <c r="A48" s="32"/>
      <c r="B48" s="33">
        <v>43212110</v>
      </c>
      <c r="C48" s="33" t="s">
        <v>79</v>
      </c>
      <c r="D48" s="35">
        <v>46024</v>
      </c>
      <c r="E48" s="36" t="s">
        <v>91</v>
      </c>
      <c r="F48" s="34" t="s">
        <v>26</v>
      </c>
      <c r="G48" s="34" t="s">
        <v>52</v>
      </c>
      <c r="H48" s="45">
        <v>5192000</v>
      </c>
      <c r="I48" s="37">
        <f t="shared" si="0"/>
        <v>5192000</v>
      </c>
      <c r="J48" s="34" t="s">
        <v>28</v>
      </c>
      <c r="K48" s="34" t="s">
        <v>28</v>
      </c>
      <c r="L48" s="60" t="s">
        <v>98</v>
      </c>
      <c r="N48" s="41"/>
    </row>
    <row r="49" spans="1:14" x14ac:dyDescent="0.25">
      <c r="A49" s="39"/>
      <c r="B49" s="33">
        <v>43211507</v>
      </c>
      <c r="C49" s="38" t="s">
        <v>80</v>
      </c>
      <c r="D49" s="35">
        <v>46024</v>
      </c>
      <c r="E49" s="36" t="s">
        <v>91</v>
      </c>
      <c r="F49" s="34" t="s">
        <v>26</v>
      </c>
      <c r="G49" s="34" t="s">
        <v>52</v>
      </c>
      <c r="H49" s="45">
        <v>22066000</v>
      </c>
      <c r="I49" s="37">
        <f t="shared" si="0"/>
        <v>22066000</v>
      </c>
      <c r="J49" s="34" t="s">
        <v>28</v>
      </c>
      <c r="K49" s="34" t="s">
        <v>28</v>
      </c>
      <c r="L49" s="60" t="s">
        <v>98</v>
      </c>
      <c r="N49" s="41"/>
    </row>
    <row r="50" spans="1:14" x14ac:dyDescent="0.25">
      <c r="A50" s="39"/>
      <c r="B50" s="33">
        <v>40101701</v>
      </c>
      <c r="C50" s="38" t="s">
        <v>81</v>
      </c>
      <c r="D50" s="35">
        <v>46024</v>
      </c>
      <c r="E50" s="36" t="s">
        <v>91</v>
      </c>
      <c r="F50" s="34" t="s">
        <v>26</v>
      </c>
      <c r="G50" s="34" t="s">
        <v>52</v>
      </c>
      <c r="H50" s="45">
        <v>19470000</v>
      </c>
      <c r="I50" s="37">
        <f t="shared" si="0"/>
        <v>19470000</v>
      </c>
      <c r="J50" s="34" t="s">
        <v>28</v>
      </c>
      <c r="K50" s="34" t="s">
        <v>28</v>
      </c>
      <c r="L50" s="60" t="s">
        <v>98</v>
      </c>
      <c r="N50" s="41"/>
    </row>
    <row r="51" spans="1:14" x14ac:dyDescent="0.25">
      <c r="A51" s="39"/>
      <c r="B51" s="33">
        <v>56101702</v>
      </c>
      <c r="C51" s="38" t="s">
        <v>82</v>
      </c>
      <c r="D51" s="35">
        <v>46024</v>
      </c>
      <c r="E51" s="36" t="s">
        <v>91</v>
      </c>
      <c r="F51" s="34" t="s">
        <v>26</v>
      </c>
      <c r="G51" s="34" t="s">
        <v>52</v>
      </c>
      <c r="H51" s="45">
        <v>7788000</v>
      </c>
      <c r="I51" s="37">
        <f t="shared" si="0"/>
        <v>7788000</v>
      </c>
      <c r="J51" s="34" t="s">
        <v>28</v>
      </c>
      <c r="K51" s="34" t="s">
        <v>28</v>
      </c>
      <c r="L51" s="60" t="s">
        <v>98</v>
      </c>
      <c r="N51" s="41"/>
    </row>
    <row r="52" spans="1:14" x14ac:dyDescent="0.25">
      <c r="A52" s="39"/>
      <c r="B52" s="33">
        <v>56101714</v>
      </c>
      <c r="C52" s="38" t="s">
        <v>83</v>
      </c>
      <c r="D52" s="35">
        <v>46024</v>
      </c>
      <c r="E52" s="36" t="s">
        <v>91</v>
      </c>
      <c r="F52" s="34" t="s">
        <v>26</v>
      </c>
      <c r="G52" s="34" t="s">
        <v>52</v>
      </c>
      <c r="H52" s="45">
        <v>1947000</v>
      </c>
      <c r="I52" s="37">
        <f t="shared" si="0"/>
        <v>1947000</v>
      </c>
      <c r="J52" s="34" t="s">
        <v>28</v>
      </c>
      <c r="K52" s="34" t="s">
        <v>28</v>
      </c>
      <c r="L52" s="60" t="s">
        <v>98</v>
      </c>
      <c r="N52" s="41"/>
    </row>
    <row r="53" spans="1:14" x14ac:dyDescent="0.25">
      <c r="A53" s="39"/>
      <c r="B53" s="33">
        <v>43211503</v>
      </c>
      <c r="C53" s="38" t="s">
        <v>84</v>
      </c>
      <c r="D53" s="35">
        <v>46024</v>
      </c>
      <c r="E53" s="36" t="s">
        <v>91</v>
      </c>
      <c r="F53" s="34" t="s">
        <v>26</v>
      </c>
      <c r="G53" s="34" t="s">
        <v>52</v>
      </c>
      <c r="H53" s="45">
        <v>7788000</v>
      </c>
      <c r="I53" s="37">
        <f t="shared" si="0"/>
        <v>7788000</v>
      </c>
      <c r="J53" s="34" t="s">
        <v>28</v>
      </c>
      <c r="K53" s="34" t="s">
        <v>28</v>
      </c>
      <c r="L53" s="60" t="s">
        <v>98</v>
      </c>
      <c r="N53" s="41"/>
    </row>
    <row r="54" spans="1:14" x14ac:dyDescent="0.25">
      <c r="A54" s="39"/>
      <c r="B54" s="33">
        <v>41115815</v>
      </c>
      <c r="C54" s="38" t="s">
        <v>85</v>
      </c>
      <c r="D54" s="35">
        <v>46024</v>
      </c>
      <c r="E54" s="36" t="s">
        <v>91</v>
      </c>
      <c r="F54" s="34" t="s">
        <v>26</v>
      </c>
      <c r="G54" s="34" t="s">
        <v>52</v>
      </c>
      <c r="H54" s="45">
        <v>44132000</v>
      </c>
      <c r="I54" s="37">
        <f t="shared" si="0"/>
        <v>44132000</v>
      </c>
      <c r="J54" s="34" t="s">
        <v>28</v>
      </c>
      <c r="K54" s="34" t="s">
        <v>28</v>
      </c>
      <c r="L54" s="60" t="s">
        <v>98</v>
      </c>
      <c r="N54" s="41"/>
    </row>
    <row r="55" spans="1:14" x14ac:dyDescent="0.25">
      <c r="A55" s="39"/>
      <c r="B55" s="33">
        <v>41115807</v>
      </c>
      <c r="C55" s="38" t="s">
        <v>86</v>
      </c>
      <c r="D55" s="35">
        <v>46024</v>
      </c>
      <c r="E55" s="36" t="s">
        <v>91</v>
      </c>
      <c r="F55" s="34" t="s">
        <v>26</v>
      </c>
      <c r="G55" s="34" t="s">
        <v>52</v>
      </c>
      <c r="H55" s="45">
        <v>20768000</v>
      </c>
      <c r="I55" s="37">
        <f t="shared" si="0"/>
        <v>20768000</v>
      </c>
      <c r="J55" s="34" t="s">
        <v>28</v>
      </c>
      <c r="K55" s="34" t="s">
        <v>28</v>
      </c>
      <c r="L55" s="60" t="s">
        <v>98</v>
      </c>
      <c r="N55" s="41"/>
    </row>
    <row r="56" spans="1:14" ht="39.75" customHeight="1" x14ac:dyDescent="0.25">
      <c r="A56" s="32"/>
      <c r="B56" s="33">
        <v>47131700</v>
      </c>
      <c r="C56" s="33" t="s">
        <v>31</v>
      </c>
      <c r="D56" s="35">
        <v>46024</v>
      </c>
      <c r="E56" s="36" t="s">
        <v>30</v>
      </c>
      <c r="F56" s="34" t="s">
        <v>26</v>
      </c>
      <c r="G56" s="33" t="s">
        <v>27</v>
      </c>
      <c r="H56" s="45">
        <v>9215800</v>
      </c>
      <c r="I56" s="37">
        <f t="shared" si="0"/>
        <v>9215800</v>
      </c>
      <c r="J56" s="33" t="s">
        <v>28</v>
      </c>
      <c r="K56" s="33" t="s">
        <v>28</v>
      </c>
      <c r="L56" s="60" t="s">
        <v>98</v>
      </c>
      <c r="N56" s="41"/>
    </row>
    <row r="57" spans="1:14" ht="67.5" customHeight="1" x14ac:dyDescent="0.25">
      <c r="A57" s="32"/>
      <c r="B57" s="33">
        <v>81112202</v>
      </c>
      <c r="C57" s="33" t="s">
        <v>65</v>
      </c>
      <c r="D57" s="35">
        <v>46024</v>
      </c>
      <c r="E57" s="36" t="s">
        <v>30</v>
      </c>
      <c r="F57" s="34" t="s">
        <v>26</v>
      </c>
      <c r="G57" s="34" t="s">
        <v>52</v>
      </c>
      <c r="H57" s="45">
        <v>36816000</v>
      </c>
      <c r="I57" s="37">
        <f t="shared" si="0"/>
        <v>36816000</v>
      </c>
      <c r="J57" s="34" t="s">
        <v>28</v>
      </c>
      <c r="K57" s="34" t="s">
        <v>28</v>
      </c>
      <c r="L57" s="60" t="s">
        <v>98</v>
      </c>
      <c r="N57" s="41"/>
    </row>
    <row r="58" spans="1:14" ht="330" x14ac:dyDescent="0.25">
      <c r="A58" s="32"/>
      <c r="B58" s="33" t="s">
        <v>63</v>
      </c>
      <c r="C58" s="33" t="s">
        <v>64</v>
      </c>
      <c r="D58" s="35">
        <v>46024</v>
      </c>
      <c r="E58" s="36" t="s">
        <v>30</v>
      </c>
      <c r="F58" s="34" t="s">
        <v>26</v>
      </c>
      <c r="G58" s="34" t="s">
        <v>52</v>
      </c>
      <c r="H58" s="45">
        <v>182180648</v>
      </c>
      <c r="I58" s="37">
        <f t="shared" si="0"/>
        <v>182180648</v>
      </c>
      <c r="J58" s="34" t="s">
        <v>28</v>
      </c>
      <c r="K58" s="34" t="s">
        <v>28</v>
      </c>
      <c r="L58" s="60" t="s">
        <v>98</v>
      </c>
      <c r="N58" s="41"/>
    </row>
    <row r="59" spans="1:14" ht="138.75" customHeight="1" x14ac:dyDescent="0.25">
      <c r="A59" s="32"/>
      <c r="B59" s="33" t="s">
        <v>66</v>
      </c>
      <c r="C59" s="33" t="s">
        <v>67</v>
      </c>
      <c r="D59" s="35">
        <v>46024</v>
      </c>
      <c r="E59" s="36" t="s">
        <v>30</v>
      </c>
      <c r="F59" s="34" t="s">
        <v>26</v>
      </c>
      <c r="G59" s="34" t="s">
        <v>52</v>
      </c>
      <c r="H59" s="45">
        <v>157355109</v>
      </c>
      <c r="I59" s="37">
        <f t="shared" si="0"/>
        <v>157355109</v>
      </c>
      <c r="J59" s="34" t="s">
        <v>28</v>
      </c>
      <c r="K59" s="34" t="s">
        <v>28</v>
      </c>
      <c r="L59" s="60" t="s">
        <v>98</v>
      </c>
      <c r="N59" s="41"/>
    </row>
    <row r="60" spans="1:14" ht="69" customHeight="1" x14ac:dyDescent="0.25">
      <c r="A60" s="32"/>
      <c r="B60" s="33" t="s">
        <v>68</v>
      </c>
      <c r="C60" s="33" t="s">
        <v>69</v>
      </c>
      <c r="D60" s="35">
        <v>46024</v>
      </c>
      <c r="E60" s="36" t="s">
        <v>30</v>
      </c>
      <c r="F60" s="34" t="s">
        <v>26</v>
      </c>
      <c r="G60" s="34" t="s">
        <v>52</v>
      </c>
      <c r="H60" s="45">
        <v>8177400</v>
      </c>
      <c r="I60" s="37">
        <f t="shared" si="0"/>
        <v>8177400</v>
      </c>
      <c r="J60" s="34" t="s">
        <v>28</v>
      </c>
      <c r="K60" s="34" t="s">
        <v>28</v>
      </c>
      <c r="L60" s="60" t="s">
        <v>98</v>
      </c>
      <c r="N60" s="41"/>
    </row>
    <row r="61" spans="1:14" ht="75" customHeight="1" x14ac:dyDescent="0.25">
      <c r="A61" s="32"/>
      <c r="B61" s="33" t="s">
        <v>70</v>
      </c>
      <c r="C61" s="33" t="s">
        <v>71</v>
      </c>
      <c r="D61" s="35">
        <v>46024</v>
      </c>
      <c r="E61" s="36" t="s">
        <v>30</v>
      </c>
      <c r="F61" s="34" t="s">
        <v>26</v>
      </c>
      <c r="G61" s="34" t="s">
        <v>52</v>
      </c>
      <c r="H61" s="45">
        <v>51920000</v>
      </c>
      <c r="I61" s="37">
        <f t="shared" si="0"/>
        <v>51920000</v>
      </c>
      <c r="J61" s="34" t="s">
        <v>28</v>
      </c>
      <c r="K61" s="34" t="s">
        <v>28</v>
      </c>
      <c r="L61" s="60" t="s">
        <v>98</v>
      </c>
      <c r="N61" s="41"/>
    </row>
    <row r="62" spans="1:14" ht="65.25" customHeight="1" x14ac:dyDescent="0.25">
      <c r="A62" s="32"/>
      <c r="B62" s="33" t="s">
        <v>72</v>
      </c>
      <c r="C62" s="33" t="s">
        <v>73</v>
      </c>
      <c r="D62" s="35">
        <v>46024</v>
      </c>
      <c r="E62" s="36" t="s">
        <v>30</v>
      </c>
      <c r="F62" s="34" t="s">
        <v>26</v>
      </c>
      <c r="G62" s="34" t="s">
        <v>52</v>
      </c>
      <c r="H62" s="45">
        <v>68145000</v>
      </c>
      <c r="I62" s="37">
        <f t="shared" si="0"/>
        <v>68145000</v>
      </c>
      <c r="J62" s="34" t="s">
        <v>28</v>
      </c>
      <c r="K62" s="34" t="s">
        <v>28</v>
      </c>
      <c r="L62" s="60" t="s">
        <v>98</v>
      </c>
      <c r="N62" s="41"/>
    </row>
    <row r="63" spans="1:14" ht="15.75" customHeight="1" x14ac:dyDescent="0.25">
      <c r="A63" s="1"/>
      <c r="B63" s="2"/>
      <c r="C63" s="3"/>
      <c r="D63" s="4"/>
      <c r="E63" s="5"/>
      <c r="F63" s="3"/>
      <c r="G63" s="3"/>
      <c r="H63" s="43"/>
      <c r="I63" s="3"/>
      <c r="J63" s="3"/>
      <c r="K63" s="3"/>
      <c r="L63" s="3"/>
    </row>
    <row r="64" spans="1:14" ht="15.75" customHeight="1" x14ac:dyDescent="0.25">
      <c r="A64" s="1"/>
      <c r="B64" s="2"/>
      <c r="C64" s="3"/>
      <c r="D64" s="4"/>
      <c r="E64" s="5"/>
      <c r="F64" s="3"/>
      <c r="G64" s="5"/>
      <c r="H64" s="43"/>
      <c r="I64" s="3"/>
      <c r="J64" s="3"/>
      <c r="K64" s="3"/>
      <c r="L64" s="3"/>
    </row>
    <row r="65" spans="1:12" ht="15.75" customHeight="1" x14ac:dyDescent="0.25">
      <c r="A65" s="1"/>
      <c r="B65" s="2"/>
      <c r="C65" s="3"/>
      <c r="D65" s="4"/>
      <c r="E65" s="5"/>
      <c r="F65" s="3"/>
      <c r="G65" s="5"/>
      <c r="H65" s="43"/>
      <c r="I65" s="3"/>
      <c r="J65" s="3"/>
      <c r="K65" s="3"/>
      <c r="L65" s="3"/>
    </row>
    <row r="66" spans="1:12" ht="15.75" customHeight="1" thickBot="1" x14ac:dyDescent="0.3">
      <c r="A66" s="1"/>
      <c r="B66" s="22" t="s">
        <v>87</v>
      </c>
      <c r="E66" s="5"/>
      <c r="F66" s="3"/>
      <c r="G66" s="5"/>
      <c r="H66" s="43"/>
      <c r="I66" s="3"/>
      <c r="J66" s="3"/>
      <c r="K66" s="3"/>
      <c r="L66" s="3"/>
    </row>
    <row r="67" spans="1:12" ht="15.75" customHeight="1" x14ac:dyDescent="0.25">
      <c r="A67" s="1"/>
      <c r="B67" s="23" t="s">
        <v>16</v>
      </c>
      <c r="C67" s="24" t="s">
        <v>88</v>
      </c>
      <c r="D67" s="25" t="s">
        <v>25</v>
      </c>
      <c r="E67" s="5"/>
      <c r="F67" s="3"/>
      <c r="G67" s="5"/>
      <c r="H67" s="43"/>
      <c r="I67" s="3"/>
      <c r="J67" s="3"/>
      <c r="K67" s="3"/>
      <c r="L67" s="3"/>
    </row>
    <row r="68" spans="1:12" ht="15" customHeight="1" x14ac:dyDescent="0.25">
      <c r="B68" s="26"/>
      <c r="C68" s="27"/>
      <c r="D68" s="28"/>
    </row>
    <row r="69" spans="1:12" ht="15" customHeight="1" x14ac:dyDescent="0.25">
      <c r="B69" s="26"/>
      <c r="C69" s="27"/>
      <c r="D69" s="28"/>
    </row>
    <row r="70" spans="1:12" ht="15" customHeight="1" x14ac:dyDescent="0.25">
      <c r="B70" s="26"/>
      <c r="C70" s="27"/>
      <c r="D70" s="28"/>
    </row>
    <row r="71" spans="1:12" ht="15" customHeight="1" x14ac:dyDescent="0.25">
      <c r="B71" s="26"/>
      <c r="C71" s="27"/>
      <c r="D71" s="28"/>
    </row>
    <row r="72" spans="1:12" ht="15" customHeight="1" thickBot="1" x14ac:dyDescent="0.3">
      <c r="B72" s="29"/>
      <c r="C72" s="30"/>
      <c r="D72" s="31"/>
    </row>
    <row r="83" spans="6:6" ht="15" customHeight="1" x14ac:dyDescent="0.25">
      <c r="F83" s="40"/>
    </row>
  </sheetData>
  <autoFilter ref="A18:L62" xr:uid="{00000000-0009-0000-0000-000000000000}"/>
  <mergeCells count="4">
    <mergeCell ref="B2:C2"/>
    <mergeCell ref="B4:C4"/>
    <mergeCell ref="F5:I9"/>
    <mergeCell ref="F11:I15"/>
  </mergeCells>
  <hyperlinks>
    <hyperlink ref="C8" r:id="rId1" display="contacto@hospitalquindio.gov.co" xr:uid="{00000000-0004-0000-0000-000000000000}"/>
  </hyperlinks>
  <pageMargins left="0.7" right="0.7" top="0.75" bottom="0.75" header="0" footer="0"/>
  <pageSetup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PPA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narciso caballero</dc:creator>
  <cp:lastModifiedBy>user</cp:lastModifiedBy>
  <dcterms:created xsi:type="dcterms:W3CDTF">2023-01-13T01:52:52Z</dcterms:created>
  <dcterms:modified xsi:type="dcterms:W3CDTF">2026-01-30T22:31:00Z</dcterms:modified>
</cp:coreProperties>
</file>